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G:\projekte\Lehrplaene_RRL\NbA_Gymnasium_2023\Mathematik\1_NBA_Wasserverbrauch_Sjg_5_6\"/>
    </mc:Choice>
  </mc:AlternateContent>
  <bookViews>
    <workbookView xWindow="0" yWindow="0" windowWidth="23040" windowHeight="9192"/>
  </bookViews>
  <sheets>
    <sheet name="Aufgabe 1g" sheetId="1" r:id="rId1"/>
    <sheet name="Aufgabe 1h" sheetId="2" r:id="rId2"/>
  </sheets>
  <definedNames>
    <definedName name="Essen_und_Trinken">'Aufgabe 1g'!$A$21:$C$23</definedName>
    <definedName name="Wie_viele_Maschinen_Wäsche_wurden_gewaschen?">'Aufgabe 1g'!$B$17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1" i="1"/>
  <c r="C12" i="1"/>
  <c r="C19" i="1"/>
  <c r="C17" i="1" l="1"/>
  <c r="E17" i="1" s="1"/>
  <c r="C18" i="1"/>
  <c r="C14" i="1"/>
  <c r="E22" i="1" l="1"/>
  <c r="E23" i="1"/>
  <c r="E21" i="1"/>
  <c r="E12" i="1"/>
  <c r="E14" i="1" l="1"/>
  <c r="C16" i="1"/>
  <c r="E16" i="1" s="1"/>
  <c r="C15" i="1"/>
  <c r="E15" i="1" s="1"/>
  <c r="E19" i="1"/>
  <c r="E18" i="1"/>
  <c r="E13" i="1"/>
  <c r="E11" i="1"/>
  <c r="C24" i="1" l="1"/>
</calcChain>
</file>

<file path=xl/sharedStrings.xml><?xml version="1.0" encoding="utf-8"?>
<sst xmlns="http://schemas.openxmlformats.org/spreadsheetml/2006/main" count="40" uniqueCount="36">
  <si>
    <t>Wie hoch ist mein eigener Wasserverbrauch?</t>
  </si>
  <si>
    <t>Wie viele Minuten warst Du duschen?</t>
  </si>
  <si>
    <t>Hast Du ein Bad genommen?</t>
  </si>
  <si>
    <t>Wie oft hast Du die Toilettenspülung betätigt?</t>
  </si>
  <si>
    <t>Wie oft hast Du Deine Zähne geputzt?</t>
  </si>
  <si>
    <t>Wie oft hast Du Deine Hände gewaschen?</t>
  </si>
  <si>
    <t>Wie oft hast Du Dein Gesicht gewaschen?</t>
  </si>
  <si>
    <t>Essen und Trinken</t>
  </si>
  <si>
    <t>Wurde Geschirr mit einem Geschirrspüler abgewaschen?</t>
  </si>
  <si>
    <t>Wurde Geschirr von Hand abgewaschen?</t>
  </si>
  <si>
    <t>Raumreinigung</t>
  </si>
  <si>
    <t>1,5 l</t>
  </si>
  <si>
    <t>5 l</t>
  </si>
  <si>
    <t>Sonstiges</t>
  </si>
  <si>
    <t>Sonstiges (z. B. Pflanzen gießen, ...)</t>
  </si>
  <si>
    <t>12 l</t>
  </si>
  <si>
    <t>nein</t>
  </si>
  <si>
    <t>Deine Angabe</t>
  </si>
  <si>
    <t>Duschen</t>
  </si>
  <si>
    <t>Baden</t>
  </si>
  <si>
    <t>Toilettenspülung</t>
  </si>
  <si>
    <t>Zähne putzen</t>
  </si>
  <si>
    <t>Hände waschen</t>
  </si>
  <si>
    <t>Gesicht waschen</t>
  </si>
  <si>
    <t>Geschirrspüler</t>
  </si>
  <si>
    <t>Geschirr von Hand spülen</t>
  </si>
  <si>
    <t>Dein Wasserverbrauch in Litern</t>
  </si>
  <si>
    <t>Gesamtwasserverbrauch</t>
  </si>
  <si>
    <t>Tätigkeit, Aktivität</t>
  </si>
  <si>
    <t>Anzahl der Personen im Haushalt:</t>
  </si>
  <si>
    <t>Wie viele Maschinen Wäsche wurden gewaschen?</t>
  </si>
  <si>
    <t>Wäsche waschen</t>
  </si>
  <si>
    <t>Datum der Messung:</t>
  </si>
  <si>
    <t>Wir haben einen wassersparenden Duschkopf.</t>
  </si>
  <si>
    <t>Wir haben eine moderne Toilettenspülung mit Spartaste.</t>
  </si>
  <si>
    <t>Beschreibe Möglichkeiten, um deinen eigenen Wasserverbrauch zu senken.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</si>
</sst>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/>
    </xf>
    <xf numFmtId="0" fontId="5" fillId="0" borderId="0" xfId="0" applyFont="1" applyProtection="1"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6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6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Dein eigener</a:t>
            </a:r>
            <a:r>
              <a:rPr lang="de-DE" sz="16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de-DE" sz="16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Wasserverbrauch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5796806997891704E-2"/>
          <c:y val="9.0293537447292835E-2"/>
          <c:w val="0.92386420896420707"/>
          <c:h val="0.645062236367612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'Aufgabe 1g'!$D$11</c:f>
              <c:strCache>
                <c:ptCount val="1"/>
                <c:pt idx="0">
                  <c:v>Duschen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'Aufgabe 1g'!$E$11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CB-4A4E-82D8-E5C1B4B6018A}"/>
            </c:ext>
          </c:extLst>
        </c:ser>
        <c:ser>
          <c:idx val="1"/>
          <c:order val="1"/>
          <c:tx>
            <c:strRef>
              <c:f>'Aufgabe 1g'!$D$12</c:f>
              <c:strCache>
                <c:ptCount val="1"/>
                <c:pt idx="0">
                  <c:v>Baden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'Aufgabe 1g'!$E$12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CB-4A4E-82D8-E5C1B4B6018A}"/>
            </c:ext>
          </c:extLst>
        </c:ser>
        <c:ser>
          <c:idx val="2"/>
          <c:order val="2"/>
          <c:tx>
            <c:strRef>
              <c:f>'Aufgabe 1g'!$D$13</c:f>
              <c:strCache>
                <c:ptCount val="1"/>
                <c:pt idx="0">
                  <c:v>Toilettenspülung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'Aufgabe 1g'!$E$13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CB-4A4E-82D8-E5C1B4B6018A}"/>
            </c:ext>
          </c:extLst>
        </c:ser>
        <c:ser>
          <c:idx val="3"/>
          <c:order val="3"/>
          <c:tx>
            <c:strRef>
              <c:f>'Aufgabe 1g'!$D$14</c:f>
              <c:strCache>
                <c:ptCount val="1"/>
                <c:pt idx="0">
                  <c:v>Zähne putzen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'Aufgabe 1g'!$E$14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CB-4A4E-82D8-E5C1B4B6018A}"/>
            </c:ext>
          </c:extLst>
        </c:ser>
        <c:ser>
          <c:idx val="4"/>
          <c:order val="4"/>
          <c:tx>
            <c:strRef>
              <c:f>'Aufgabe 1g'!$D$15</c:f>
              <c:strCache>
                <c:ptCount val="1"/>
                <c:pt idx="0">
                  <c:v>Hände waschen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'Aufgabe 1g'!$E$15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CB-4A4E-82D8-E5C1B4B6018A}"/>
            </c:ext>
          </c:extLst>
        </c:ser>
        <c:ser>
          <c:idx val="5"/>
          <c:order val="5"/>
          <c:tx>
            <c:strRef>
              <c:f>'Aufgabe 1g'!$D$16</c:f>
              <c:strCache>
                <c:ptCount val="1"/>
                <c:pt idx="0">
                  <c:v>Gesicht waschen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'Aufgabe 1g'!$E$16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CB-4A4E-82D8-E5C1B4B6018A}"/>
            </c:ext>
          </c:extLst>
        </c:ser>
        <c:ser>
          <c:idx val="11"/>
          <c:order val="6"/>
          <c:tx>
            <c:strRef>
              <c:f>'Aufgabe 1g'!$D$17</c:f>
              <c:strCache>
                <c:ptCount val="1"/>
                <c:pt idx="0">
                  <c:v>Wäsche waschen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'Aufgabe 1g'!$E$17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BA-4F8E-856E-D2B74A629593}"/>
            </c:ext>
          </c:extLst>
        </c:ser>
        <c:ser>
          <c:idx val="6"/>
          <c:order val="7"/>
          <c:tx>
            <c:strRef>
              <c:f>'Aufgabe 1g'!$D$18</c:f>
              <c:strCache>
                <c:ptCount val="1"/>
                <c:pt idx="0">
                  <c:v>Geschirrspüler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'Aufgabe 1g'!$E$18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CB-4A4E-82D8-E5C1B4B6018A}"/>
            </c:ext>
          </c:extLst>
        </c:ser>
        <c:ser>
          <c:idx val="7"/>
          <c:order val="8"/>
          <c:tx>
            <c:strRef>
              <c:f>'Aufgabe 1g'!$D$19</c:f>
              <c:strCache>
                <c:ptCount val="1"/>
                <c:pt idx="0">
                  <c:v>Geschirr von Hand spülen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'Aufgabe 1g'!$E$19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CB-4A4E-82D8-E5C1B4B6018A}"/>
            </c:ext>
          </c:extLst>
        </c:ser>
        <c:ser>
          <c:idx val="8"/>
          <c:order val="9"/>
          <c:tx>
            <c:strRef>
              <c:f>'Aufgabe 1g'!$D$21</c:f>
              <c:strCache>
                <c:ptCount val="1"/>
                <c:pt idx="0">
                  <c:v>Essen und Trinken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'Aufgabe 1g'!$E$21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CB-4A4E-82D8-E5C1B4B6018A}"/>
            </c:ext>
          </c:extLst>
        </c:ser>
        <c:ser>
          <c:idx val="9"/>
          <c:order val="10"/>
          <c:tx>
            <c:strRef>
              <c:f>'Aufgabe 1g'!$D$22</c:f>
              <c:strCache>
                <c:ptCount val="1"/>
                <c:pt idx="0">
                  <c:v>Raumreinigung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'Aufgabe 1g'!$E$22</c:f>
              <c:numCache>
                <c:formatCode>General</c:formatCode>
                <c:ptCount val="1"/>
                <c:pt idx="0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CB-4A4E-82D8-E5C1B4B6018A}"/>
            </c:ext>
          </c:extLst>
        </c:ser>
        <c:ser>
          <c:idx val="10"/>
          <c:order val="11"/>
          <c:tx>
            <c:strRef>
              <c:f>'Aufgabe 1g'!$D$23</c:f>
              <c:strCache>
                <c:ptCount val="1"/>
                <c:pt idx="0">
                  <c:v>Sonstiges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'Aufgabe 1g'!$E$23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CB-4A4E-82D8-E5C1B4B60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3736040"/>
        <c:axId val="463736696"/>
      </c:barChart>
      <c:catAx>
        <c:axId val="4637360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63736696"/>
        <c:crosses val="autoZero"/>
        <c:auto val="1"/>
        <c:lblAlgn val="ctr"/>
        <c:lblOffset val="100"/>
        <c:noMultiLvlLbl val="0"/>
      </c:catAx>
      <c:valAx>
        <c:axId val="463736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463736040"/>
        <c:crosses val="autoZero"/>
        <c:crossBetween val="between"/>
        <c:minorUnit val="5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5.7320374015748021E-2"/>
          <c:y val="0.75664794569760108"/>
          <c:w val="0.91963437000033343"/>
          <c:h val="0.204821393082065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fmlaLink="$D$6" lockText="1"/>
</file>

<file path=xl/ctrlProps/ctrlProp2.xml><?xml version="1.0" encoding="utf-8"?>
<formControlPr xmlns="http://schemas.microsoft.com/office/spreadsheetml/2009/9/main" objectType="CheckBox" fmlaLink="$D$7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761999</xdr:colOff>
      <xdr:row>8</xdr:row>
      <xdr:rowOff>189034</xdr:rowOff>
    </xdr:from>
    <xdr:to>
      <xdr:col>17</xdr:col>
      <xdr:colOff>10584</xdr:colOff>
      <xdr:row>24</xdr:row>
      <xdr:rowOff>10584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220980</xdr:colOff>
          <xdr:row>5</xdr:row>
          <xdr:rowOff>114300</xdr:rowOff>
        </xdr:from>
        <xdr:to>
          <xdr:col>1</xdr:col>
          <xdr:colOff>1363980</xdr:colOff>
          <xdr:row>5</xdr:row>
          <xdr:rowOff>365760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213360</xdr:colOff>
          <xdr:row>6</xdr:row>
          <xdr:rowOff>121920</xdr:rowOff>
        </xdr:from>
        <xdr:to>
          <xdr:col>1</xdr:col>
          <xdr:colOff>1356360</xdr:colOff>
          <xdr:row>6</xdr:row>
          <xdr:rowOff>342900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7</xdr:col>
      <xdr:colOff>15240</xdr:colOff>
      <xdr:row>18</xdr:row>
      <xdr:rowOff>114300</xdr:rowOff>
    </xdr:to>
    <xdr:sp macro="" textlink="">
      <xdr:nvSpPr>
        <xdr:cNvPr id="2" name="Textfeld 1"/>
        <xdr:cNvSpPr txBox="1"/>
      </xdr:nvSpPr>
      <xdr:spPr>
        <a:xfrm>
          <a:off x="15240" y="373380"/>
          <a:ext cx="5547360" cy="3032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E25"/>
  <sheetViews>
    <sheetView tabSelected="1" zoomScale="90" zoomScaleNormal="90" workbookViewId="0">
      <selection activeCell="C12" sqref="C12"/>
    </sheetView>
  </sheetViews>
  <sheetFormatPr baseColWidth="10" defaultColWidth="11.44140625" defaultRowHeight="14.4" x14ac:dyDescent="0.3"/>
  <cols>
    <col min="1" max="1" width="39.5546875" style="1" customWidth="1"/>
    <col min="2" max="2" width="23" style="1" customWidth="1"/>
    <col min="3" max="3" width="39.44140625" style="1" customWidth="1"/>
    <col min="4" max="5" width="0.109375" style="1" customWidth="1"/>
    <col min="6" max="16384" width="11.44140625" style="1"/>
  </cols>
  <sheetData>
    <row r="1" spans="1:5" ht="22.8" x14ac:dyDescent="0.4">
      <c r="A1" s="13" t="s">
        <v>0</v>
      </c>
    </row>
    <row r="3" spans="1:5" ht="22.5" customHeight="1" x14ac:dyDescent="0.3">
      <c r="A3" s="17" t="s">
        <v>32</v>
      </c>
      <c r="B3" s="2"/>
    </row>
    <row r="4" spans="1:5" ht="24.75" customHeight="1" x14ac:dyDescent="0.3">
      <c r="A4" s="17" t="s">
        <v>29</v>
      </c>
      <c r="B4" s="7">
        <v>2</v>
      </c>
      <c r="C4" s="3"/>
    </row>
    <row r="5" spans="1:5" ht="24.75" customHeight="1" x14ac:dyDescent="0.3">
      <c r="A5" s="17"/>
      <c r="B5" s="18"/>
      <c r="C5" s="3"/>
    </row>
    <row r="6" spans="1:5" ht="33.75" customHeight="1" x14ac:dyDescent="0.3">
      <c r="A6" s="19" t="s">
        <v>33</v>
      </c>
      <c r="B6" s="18"/>
      <c r="C6" s="3"/>
      <c r="D6" s="1" t="b">
        <v>0</v>
      </c>
    </row>
    <row r="7" spans="1:5" ht="33" customHeight="1" x14ac:dyDescent="0.3">
      <c r="A7" s="19" t="s">
        <v>34</v>
      </c>
      <c r="B7" s="18"/>
      <c r="C7" s="3"/>
      <c r="D7" s="1" t="b">
        <v>0</v>
      </c>
    </row>
    <row r="8" spans="1:5" ht="24.75" customHeight="1" x14ac:dyDescent="0.3">
      <c r="A8" s="17"/>
      <c r="B8" s="18"/>
      <c r="C8" s="3"/>
    </row>
    <row r="9" spans="1:5" ht="15.6" x14ac:dyDescent="0.3">
      <c r="A9" s="3"/>
      <c r="B9" s="3"/>
      <c r="C9" s="3"/>
    </row>
    <row r="10" spans="1:5" ht="45.75" customHeight="1" x14ac:dyDescent="0.3">
      <c r="A10" s="4" t="s">
        <v>28</v>
      </c>
      <c r="B10" s="4" t="s">
        <v>17</v>
      </c>
      <c r="C10" s="5" t="s">
        <v>26</v>
      </c>
    </row>
    <row r="11" spans="1:5" ht="30" customHeight="1" x14ac:dyDescent="0.3">
      <c r="A11" s="6" t="s">
        <v>1</v>
      </c>
      <c r="B11" s="7"/>
      <c r="C11" s="12">
        <f>IF(D6=TRUE,B11*8,B11*12)</f>
        <v>0</v>
      </c>
      <c r="D11" s="1" t="s">
        <v>18</v>
      </c>
      <c r="E11" s="1">
        <f>C11</f>
        <v>0</v>
      </c>
    </row>
    <row r="12" spans="1:5" ht="30" customHeight="1" x14ac:dyDescent="0.3">
      <c r="A12" s="6" t="s">
        <v>2</v>
      </c>
      <c r="B12" s="7" t="s">
        <v>16</v>
      </c>
      <c r="C12" s="12">
        <f>IF(B12="ja",80,0)</f>
        <v>0</v>
      </c>
      <c r="D12" s="1" t="s">
        <v>19</v>
      </c>
      <c r="E12" s="1">
        <f t="shared" ref="E12:E19" si="0">C12</f>
        <v>0</v>
      </c>
    </row>
    <row r="13" spans="1:5" ht="30" customHeight="1" x14ac:dyDescent="0.3">
      <c r="A13" s="6" t="s">
        <v>3</v>
      </c>
      <c r="B13" s="7"/>
      <c r="C13" s="12">
        <f>IF(D7=TRUE,B13*5,B13*10)</f>
        <v>0</v>
      </c>
      <c r="D13" s="1" t="s">
        <v>20</v>
      </c>
      <c r="E13" s="1">
        <f t="shared" si="0"/>
        <v>0</v>
      </c>
    </row>
    <row r="14" spans="1:5" ht="30" customHeight="1" x14ac:dyDescent="0.3">
      <c r="A14" s="6" t="s">
        <v>4</v>
      </c>
      <c r="B14" s="7"/>
      <c r="C14" s="12">
        <f>B14*0.5</f>
        <v>0</v>
      </c>
      <c r="D14" s="1" t="s">
        <v>21</v>
      </c>
      <c r="E14" s="1">
        <f t="shared" si="0"/>
        <v>0</v>
      </c>
    </row>
    <row r="15" spans="1:5" ht="30" customHeight="1" x14ac:dyDescent="0.3">
      <c r="A15" s="6" t="s">
        <v>5</v>
      </c>
      <c r="B15" s="7"/>
      <c r="C15" s="12">
        <f>B15*0.5</f>
        <v>0</v>
      </c>
      <c r="D15" s="1" t="s">
        <v>22</v>
      </c>
      <c r="E15" s="1">
        <f t="shared" si="0"/>
        <v>0</v>
      </c>
    </row>
    <row r="16" spans="1:5" ht="30" customHeight="1" x14ac:dyDescent="0.3">
      <c r="A16" s="6" t="s">
        <v>6</v>
      </c>
      <c r="B16" s="7"/>
      <c r="C16" s="12">
        <f>B16*0.5</f>
        <v>0</v>
      </c>
      <c r="D16" s="1" t="s">
        <v>23</v>
      </c>
      <c r="E16" s="1">
        <f t="shared" si="0"/>
        <v>0</v>
      </c>
    </row>
    <row r="17" spans="1:5" ht="30" customHeight="1" x14ac:dyDescent="0.3">
      <c r="A17" s="6" t="s">
        <v>30</v>
      </c>
      <c r="B17" s="7"/>
      <c r="C17" s="12">
        <f>B17*45/B4</f>
        <v>0</v>
      </c>
      <c r="D17" s="1" t="s">
        <v>31</v>
      </c>
      <c r="E17" s="1">
        <f>C17</f>
        <v>0</v>
      </c>
    </row>
    <row r="18" spans="1:5" ht="30" customHeight="1" x14ac:dyDescent="0.3">
      <c r="A18" s="6" t="s">
        <v>8</v>
      </c>
      <c r="B18" s="7" t="s">
        <v>16</v>
      </c>
      <c r="C18" s="12">
        <f>IF(B18="ja",12/B4,0)</f>
        <v>0</v>
      </c>
      <c r="D18" s="1" t="s">
        <v>24</v>
      </c>
      <c r="E18" s="1">
        <f t="shared" si="0"/>
        <v>0</v>
      </c>
    </row>
    <row r="19" spans="1:5" ht="30" customHeight="1" x14ac:dyDescent="0.3">
      <c r="A19" s="8" t="s">
        <v>9</v>
      </c>
      <c r="B19" s="9" t="s">
        <v>16</v>
      </c>
      <c r="C19" s="12">
        <f>IF(B19="ja",20/B4,0)</f>
        <v>0</v>
      </c>
      <c r="D19" s="1" t="s">
        <v>25</v>
      </c>
      <c r="E19" s="1">
        <f t="shared" si="0"/>
        <v>0</v>
      </c>
    </row>
    <row r="20" spans="1:5" ht="30" customHeight="1" x14ac:dyDescent="0.3">
      <c r="A20" s="6"/>
      <c r="B20" s="7"/>
      <c r="C20" s="7"/>
    </row>
    <row r="21" spans="1:5" ht="30" customHeight="1" x14ac:dyDescent="0.3">
      <c r="A21" s="14" t="s">
        <v>7</v>
      </c>
      <c r="B21" s="15" t="s">
        <v>12</v>
      </c>
      <c r="C21" s="15">
        <v>5</v>
      </c>
      <c r="D21" s="1" t="s">
        <v>7</v>
      </c>
      <c r="E21" s="1">
        <f>C21</f>
        <v>5</v>
      </c>
    </row>
    <row r="22" spans="1:5" ht="30" customHeight="1" x14ac:dyDescent="0.3">
      <c r="A22" s="16" t="s">
        <v>10</v>
      </c>
      <c r="B22" s="15" t="s">
        <v>11</v>
      </c>
      <c r="C22" s="15">
        <v>1.5</v>
      </c>
      <c r="D22" s="1" t="s">
        <v>10</v>
      </c>
      <c r="E22" s="1">
        <f t="shared" ref="E22:E23" si="1">C22</f>
        <v>1.5</v>
      </c>
    </row>
    <row r="23" spans="1:5" ht="30" customHeight="1" x14ac:dyDescent="0.3">
      <c r="A23" s="14" t="s">
        <v>14</v>
      </c>
      <c r="B23" s="15" t="s">
        <v>15</v>
      </c>
      <c r="C23" s="15">
        <v>12</v>
      </c>
      <c r="D23" s="1" t="s">
        <v>13</v>
      </c>
      <c r="E23" s="1">
        <f t="shared" si="1"/>
        <v>12</v>
      </c>
    </row>
    <row r="24" spans="1:5" ht="37.5" customHeight="1" x14ac:dyDescent="0.3">
      <c r="A24" s="10" t="s">
        <v>27</v>
      </c>
      <c r="B24" s="4"/>
      <c r="C24" s="4">
        <f>SUM(C11:C23)</f>
        <v>18.5</v>
      </c>
    </row>
    <row r="25" spans="1:5" x14ac:dyDescent="0.3">
      <c r="A25" s="11"/>
      <c r="B25" s="11"/>
      <c r="C25" s="11"/>
    </row>
  </sheetData>
  <sheetProtection sheet="1" objects="1" scenarios="1" formatCells="0" formatColumns="0" formatRows="0" insertColumns="0" insertRows="0" deleteColumns="0" deleteRows="0"/>
  <dataConsolidate/>
  <dataValidations count="1">
    <dataValidation type="whole" allowBlank="1" showInputMessage="1" showErrorMessage="1" sqref="B14:B16">
      <formula1>0</formula1>
      <formula2>20</formula2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 altText="">
                <anchor moveWithCells="1">
                  <from>
                    <xdr:col>1</xdr:col>
                    <xdr:colOff>220980</xdr:colOff>
                    <xdr:row>5</xdr:row>
                    <xdr:rowOff>114300</xdr:rowOff>
                  </from>
                  <to>
                    <xdr:col>1</xdr:col>
                    <xdr:colOff>1363980</xdr:colOff>
                    <xdr:row>5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 altText="">
                <anchor moveWithCells="1">
                  <from>
                    <xdr:col>1</xdr:col>
                    <xdr:colOff>213360</xdr:colOff>
                    <xdr:row>6</xdr:row>
                    <xdr:rowOff>121920</xdr:rowOff>
                  </from>
                  <to>
                    <xdr:col>1</xdr:col>
                    <xdr:colOff>1356360</xdr:colOff>
                    <xdr:row>6</xdr:row>
                    <xdr:rowOff>342900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'Aufgabe 1h'!$C$1:$C$2</xm:f>
          </x14:formula1>
          <xm:sqref>B12 B19 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>
      <selection activeCell="K12" sqref="K12"/>
    </sheetView>
  </sheetViews>
  <sheetFormatPr baseColWidth="10" defaultRowHeight="14.4" x14ac:dyDescent="0.3"/>
  <sheetData>
    <row r="1" spans="1:1" x14ac:dyDescent="0.3">
      <c r="A1" s="20" t="s">
        <v>35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Aufgabe 1g</vt:lpstr>
      <vt:lpstr>Aufgabe 1h</vt:lpstr>
      <vt:lpstr>Essen_und_Trinken</vt:lpstr>
      <vt:lpstr>Wie_viele_Maschinen_Wäsche_wurden_gewaschen?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Wohlfarth, Steve</dc:creator>
  <cp:lastModifiedBy>Lehmann, Sandra</cp:lastModifiedBy>
  <dcterms:created xsi:type="dcterms:W3CDTF">2022-04-21T09:39:58Z</dcterms:created>
  <dcterms:modified xsi:type="dcterms:W3CDTF">2023-07-20T06:01:41Z</dcterms:modified>
</cp:coreProperties>
</file>